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 Daten\My Albums\Relax BOCS - Lounge Bar &amp; Cafe\IT\Betriebsanlage\Wartungspläne-Bedienungsanleitungen\"/>
    </mc:Choice>
  </mc:AlternateContent>
  <xr:revisionPtr revIDLastSave="0" documentId="13_ncr:1_{B7885D22-AC5F-46D0-89A4-E9549C126E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artungsplan" sheetId="1" r:id="rId1"/>
    <sheet name="Wichtige Infos" sheetId="4" r:id="rId2"/>
    <sheet name="Zuluftreinigung" sheetId="2" r:id="rId3"/>
    <sheet name="Bescheidauszüge" sheetId="3" r:id="rId4"/>
    <sheet name="Tabelle2" sheetId="5" r:id="rId5"/>
  </sheets>
  <definedNames>
    <definedName name="_xlnm._FilterDatabase" localSheetId="0" hidden="1">Wartungsplan!$F$1:$F$22</definedName>
    <definedName name="_xlnm.Print_Area" localSheetId="0">Wartungsplan!$A$1:$H$8</definedName>
  </definedNames>
  <calcPr calcId="181029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<sst xmlns="http://schemas.openxmlformats.org/spreadsheetml/2006/main" count="46" uniqueCount="43">
  <si>
    <t>Erledigt</t>
  </si>
  <si>
    <t>Hinweis/ Problem</t>
  </si>
  <si>
    <t>Bereich</t>
  </si>
  <si>
    <t>Brandschutz</t>
  </si>
  <si>
    <t>Strom</t>
  </si>
  <si>
    <t>Gas</t>
  </si>
  <si>
    <t>Lüftung</t>
  </si>
  <si>
    <t>Intervall</t>
  </si>
  <si>
    <t>Was muss gemacht werden?</t>
  </si>
  <si>
    <t>Wer kann es machen?</t>
  </si>
  <si>
    <t>Kühlung</t>
  </si>
  <si>
    <t>Klimaanlage Warten</t>
  </si>
  <si>
    <t>Schankanlagenkühlung Warten</t>
  </si>
  <si>
    <t>Letzer Befund</t>
  </si>
  <si>
    <t>Firma Manus</t>
  </si>
  <si>
    <t>Strombefund</t>
  </si>
  <si>
    <t xml:space="preserve">Helmut Prenner Gas - Wasser - Heizung
Hossplatz 5, A-1210 Wien
Tel: 01/278 02 28 office@prenner-inst.at
www.prenner-inst.at
</t>
  </si>
  <si>
    <t>Einstellungen</t>
  </si>
  <si>
    <t>Deadline
Nächster Befiund bis spätestens</t>
  </si>
  <si>
    <t>Vor der Deadline werde ich Gelb Gewart</t>
  </si>
  <si>
    <t>Vor der Deadline ich Rot gewarnt</t>
  </si>
  <si>
    <t>Coolingsystems</t>
  </si>
  <si>
    <t>Thermenwartung + Gasherd</t>
  </si>
  <si>
    <t>Gas-Leitungsanlage ist auf einfandrein Zustand. Und Dichtheit zu Prüfen</t>
  </si>
  <si>
    <t>Vermutlich wird Druckprüfung von Hausverwaltung veranlasst. Mit 1. Februar 2020 wurde die G10 Richtlinie außer Kraft gesetzt und eine Neuerung in der ÖVGW Richtlinie – G K71 – ist erschienen. Diese besagt, dass eine Überprüfung der Gasanlagen-Pflicht alle 12 bis 15 Jahre erfolgen muss.</t>
  </si>
  <si>
    <t>Feuerlöscher Prüfplankette erneuern
Kennzeichen</t>
  </si>
  <si>
    <t xml:space="preserve">lt Bescheid
2 Jahre (Frist maximal+3 Monate </t>
  </si>
  <si>
    <t xml:space="preserve">Kann selbst gemacht werden </t>
  </si>
  <si>
    <t>Lüftung auf Verschmutzung  kontrollieren und bei Bedarf reinigen (an der Luftührenden Seiten).</t>
  </si>
  <si>
    <t>Mit 01.02.2020 sind die Neuerungen in den ÖVGW Richtlinien G K63, G K71, G K12, G K22 erschienen</t>
  </si>
  <si>
    <t>Soll
Datum</t>
  </si>
  <si>
    <t>Ist
Datum</t>
  </si>
  <si>
    <t>Geprüft</t>
  </si>
  <si>
    <t>Gereinigt</t>
  </si>
  <si>
    <t>Unterschrift/ Name</t>
  </si>
  <si>
    <t>Bescheid Auszug:</t>
  </si>
  <si>
    <t>Liste der geplanten und durchgeführten Wartungsintervalle:</t>
  </si>
  <si>
    <t>x</t>
  </si>
  <si>
    <t>Laut Bescheid 1995 aber evtl veraltet. 5 jahre oder gar nicht reicht auch</t>
  </si>
  <si>
    <t xml:space="preserve">Toni Belkovic Elektrotechniker
Hauptbüro Wien: Sterngasse 3/2/6 1010 Wien
Büro Mödling:    Enzersdorfer Str. 5/9  2340 Mödling
Tel.: +43 (0) 2236/389265
Mobil: +43 664 18 28 853
</t>
  </si>
  <si>
    <t xml:space="preserve">Helmut Prenner Gas - Wasser - Heizung
Hossplatz 5, A-1210 Wien
Tel: 01/278 02 28 office@prenner-inst.at 
www.prenner-inst.at
</t>
  </si>
  <si>
    <t>Bescheid 2012</t>
  </si>
  <si>
    <t xml:space="preserve">Wichtig ist bei der Therme das Ausdehnungsgefäß mit Fahrradluftpumpe nachzufüllen,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</si>
</sst>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General\ &quot;Jahre&quot;"/>
    <numFmt numFmtId="166" formatCode="dd/mm/yy;@"/>
    <numFmt numFmtId="167" formatCode="[$-C07]d/mmmm\ yyyy;@"/>
    <numFmt numFmtId="168" formatCode="General\ &quot;Tage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5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 wrapText="1"/>
    </xf>
    <xf numFmtId="167" fontId="0" fillId="0" borderId="0" xfId="0" applyNumberFormat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1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vertical="top" wrapText="1"/>
    </xf>
    <xf numFmtId="167" fontId="1" fillId="2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 applyProtection="1">
      <alignment vertical="top" wrapText="1"/>
      <protection locked="0"/>
    </xf>
    <xf numFmtId="165" fontId="0" fillId="3" borderId="1" xfId="1" applyNumberFormat="1" applyFont="1" applyFill="1" applyBorder="1" applyAlignment="1" applyProtection="1">
      <alignment vertical="top" wrapText="1"/>
      <protection locked="0"/>
    </xf>
    <xf numFmtId="166" fontId="0" fillId="3" borderId="1" xfId="0" applyNumberFormat="1" applyFill="1" applyBorder="1" applyAlignment="1" applyProtection="1">
      <alignment vertical="top" wrapText="1"/>
      <protection locked="0"/>
    </xf>
    <xf numFmtId="165" fontId="0" fillId="3" borderId="1" xfId="0" applyNumberFormat="1" applyFill="1" applyBorder="1" applyAlignment="1" applyProtection="1">
      <alignment vertical="top" wrapText="1"/>
      <protection locked="0"/>
    </xf>
    <xf numFmtId="168" fontId="0" fillId="3" borderId="1" xfId="0" applyNumberForma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Komma" xfId="1" builtinId="3"/>
    <cellStyle name="Stand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85725</xdr:rowOff>
    </xdr:from>
    <xdr:to>
      <xdr:col>8</xdr:col>
      <xdr:colOff>104775</xdr:colOff>
      <xdr:row>13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E48C6D5-8197-1048-9173-CB157BEB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66725"/>
          <a:ext cx="6029325" cy="2152650"/>
        </a:xfrm>
        <a:prstGeom prst="rect">
          <a:avLst/>
        </a:prstGeom>
        <a:noFill/>
        <a:effectLst>
          <a:innerShdw blurRad="114300">
            <a:prstClr val="black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144779</xdr:rowOff>
    </xdr:from>
    <xdr:to>
      <xdr:col>4</xdr:col>
      <xdr:colOff>3590926</xdr:colOff>
      <xdr:row>6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335279"/>
          <a:ext cx="6783706" cy="94107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innerShdw blurRad="114300">
            <a:prstClr val="black"/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57150</xdr:rowOff>
    </xdr:from>
    <xdr:to>
      <xdr:col>10</xdr:col>
      <xdr:colOff>66675</xdr:colOff>
      <xdr:row>11</xdr:row>
      <xdr:rowOff>47625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F4E98C-CDB1-18D4-A999-A17135B7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7650"/>
          <a:ext cx="7229475" cy="1895475"/>
        </a:xfrm>
        <a:prstGeom prst="rect">
          <a:avLst/>
        </a:prstGeom>
        <a:noFill/>
        <a:effectLst>
          <a:innerShdw blurRad="114300">
            <a:prstClr val="black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view="pageLayout" zoomScale="84" zoomScaleNormal="82" zoomScalePageLayoutView="84" workbookViewId="0">
      <selection activeCell="G4" sqref="G4"/>
    </sheetView>
  </sheetViews>
  <sheetFormatPr baseColWidth="10" defaultColWidth="11.42578125" defaultRowHeight="15" x14ac:dyDescent="0.25"/>
  <cols>
    <col min="1" max="1" width="15.42578125" style="1" customWidth="1"/>
    <col min="2" max="2" width="37" style="1" customWidth="1"/>
    <col min="3" max="3" width="51.5703125" style="1" customWidth="1"/>
    <col min="4" max="4" width="11.7109375" style="3" customWidth="1"/>
    <col min="5" max="5" width="13.28515625" style="4" bestFit="1" customWidth="1"/>
    <col min="6" max="6" width="21.7109375" style="5" customWidth="1"/>
    <col min="7" max="7" width="20.7109375" style="1" customWidth="1"/>
    <col min="8" max="8" width="29" style="1" customWidth="1"/>
    <col min="9" max="16384" width="11.42578125" style="1"/>
  </cols>
  <sheetData>
    <row r="1" spans="1:8" ht="57" customHeight="1" x14ac:dyDescent="0.25">
      <c r="A1" s="8" t="s">
        <v>2</v>
      </c>
      <c r="B1" s="8" t="s">
        <v>8</v>
      </c>
      <c r="C1" s="8" t="s">
        <v>9</v>
      </c>
      <c r="D1" s="9" t="s">
        <v>7</v>
      </c>
      <c r="E1" s="10" t="s">
        <v>13</v>
      </c>
      <c r="F1" s="11" t="s">
        <v>18</v>
      </c>
      <c r="G1" s="8" t="s">
        <v>0</v>
      </c>
      <c r="H1" s="8" t="s">
        <v>1</v>
      </c>
    </row>
    <row r="2" spans="1:8" ht="45" x14ac:dyDescent="0.25">
      <c r="A2" s="12" t="s">
        <v>3</v>
      </c>
      <c r="B2" s="12" t="s">
        <v>25</v>
      </c>
      <c r="C2" s="12" t="s">
        <v>14</v>
      </c>
      <c r="D2" s="13">
        <v>2</v>
      </c>
      <c r="E2" s="14">
        <v>45200</v>
      </c>
      <c r="F2" s="2">
        <f t="shared" ref="F2:F3" si="0">DATE(YEAR(E2)+D2,MONTH(E2),DAY(E2))</f>
        <v>45931</v>
      </c>
      <c r="G2" s="12"/>
      <c r="H2" s="12" t="s">
        <v>26</v>
      </c>
    </row>
    <row r="3" spans="1:8" ht="90" x14ac:dyDescent="0.25">
      <c r="A3" s="12" t="s">
        <v>4</v>
      </c>
      <c r="B3" s="12" t="s">
        <v>15</v>
      </c>
      <c r="C3" s="12" t="s">
        <v>39</v>
      </c>
      <c r="D3" s="13">
        <v>5</v>
      </c>
      <c r="E3" s="14">
        <v>43773</v>
      </c>
      <c r="F3" s="2">
        <f t="shared" si="0"/>
        <v>45600</v>
      </c>
      <c r="G3" s="12"/>
      <c r="H3" s="12" t="s">
        <v>38</v>
      </c>
    </row>
    <row r="4" spans="1:8" ht="75" x14ac:dyDescent="0.25">
      <c r="A4" s="12" t="s">
        <v>5</v>
      </c>
      <c r="B4" s="12" t="s">
        <v>22</v>
      </c>
      <c r="C4" s="12" t="s">
        <v>40</v>
      </c>
      <c r="D4" s="13">
        <v>2</v>
      </c>
      <c r="E4" s="14">
        <v>45224</v>
      </c>
      <c r="F4" s="2">
        <f t="shared" ref="F4:F15" si="1">DATE(YEAR(E4)+D4,MONTH(E4),DAY(E4))</f>
        <v>45955</v>
      </c>
      <c r="G4" s="12" t="s">
        <v>42</v>
      </c>
      <c r="H4" s="12" t="s">
        <v>41</v>
      </c>
    </row>
    <row r="5" spans="1:8" ht="165" x14ac:dyDescent="0.25">
      <c r="A5" s="12" t="s">
        <v>5</v>
      </c>
      <c r="B5" s="12" t="s">
        <v>23</v>
      </c>
      <c r="C5" s="12" t="s">
        <v>16</v>
      </c>
      <c r="D5" s="13">
        <v>6</v>
      </c>
      <c r="E5" s="14">
        <v>45224</v>
      </c>
      <c r="F5" s="2">
        <f t="shared" si="1"/>
        <v>47416</v>
      </c>
      <c r="G5" s="12" t="s">
        <v>29</v>
      </c>
      <c r="H5" s="12" t="s">
        <v>24</v>
      </c>
    </row>
    <row r="6" spans="1:8" ht="45" x14ac:dyDescent="0.25">
      <c r="A6" s="12" t="s">
        <v>6</v>
      </c>
      <c r="B6" s="12" t="s">
        <v>28</v>
      </c>
      <c r="C6" s="12" t="s">
        <v>27</v>
      </c>
      <c r="D6" s="13">
        <v>1</v>
      </c>
      <c r="E6" s="14">
        <v>45170</v>
      </c>
      <c r="F6" s="2">
        <f t="shared" si="1"/>
        <v>45536</v>
      </c>
      <c r="G6" s="12"/>
      <c r="H6" s="12"/>
    </row>
    <row r="7" spans="1:8" x14ac:dyDescent="0.25">
      <c r="A7" s="12" t="s">
        <v>10</v>
      </c>
      <c r="B7" s="12" t="s">
        <v>11</v>
      </c>
      <c r="C7" s="12" t="s">
        <v>21</v>
      </c>
      <c r="D7" s="15">
        <v>1</v>
      </c>
      <c r="E7" s="14">
        <v>45224</v>
      </c>
      <c r="F7" s="2">
        <f t="shared" si="1"/>
        <v>45590</v>
      </c>
      <c r="G7" s="12"/>
      <c r="H7" s="12"/>
    </row>
    <row r="8" spans="1:8" x14ac:dyDescent="0.25">
      <c r="A8" s="12" t="s">
        <v>10</v>
      </c>
      <c r="B8" s="12" t="s">
        <v>12</v>
      </c>
      <c r="C8" s="12" t="s">
        <v>21</v>
      </c>
      <c r="D8" s="13">
        <v>1</v>
      </c>
      <c r="E8" s="14">
        <v>45224</v>
      </c>
      <c r="F8" s="2">
        <f t="shared" si="1"/>
        <v>45590</v>
      </c>
      <c r="G8" s="12"/>
      <c r="H8" s="12"/>
    </row>
    <row r="9" spans="1:8" x14ac:dyDescent="0.25">
      <c r="A9" s="12"/>
      <c r="B9" s="12"/>
      <c r="C9" s="12"/>
      <c r="D9" s="15"/>
      <c r="E9" s="14"/>
      <c r="F9" s="2">
        <f t="shared" si="1"/>
        <v>0</v>
      </c>
      <c r="G9" s="12"/>
      <c r="H9" s="12"/>
    </row>
    <row r="10" spans="1:8" x14ac:dyDescent="0.25">
      <c r="A10" s="12"/>
      <c r="B10" s="12"/>
      <c r="C10" s="12"/>
      <c r="D10" s="15"/>
      <c r="E10" s="14"/>
      <c r="F10" s="2">
        <f t="shared" si="1"/>
        <v>0</v>
      </c>
      <c r="G10" s="12"/>
      <c r="H10" s="12"/>
    </row>
    <row r="11" spans="1:8" x14ac:dyDescent="0.25">
      <c r="A11" s="12"/>
      <c r="B11" s="12"/>
      <c r="C11" s="12"/>
      <c r="D11" s="15"/>
      <c r="E11" s="14"/>
      <c r="F11" s="2">
        <f t="shared" si="1"/>
        <v>0</v>
      </c>
      <c r="G11" s="12"/>
      <c r="H11" s="12"/>
    </row>
    <row r="12" spans="1:8" x14ac:dyDescent="0.25">
      <c r="A12" s="12"/>
      <c r="B12" s="12"/>
      <c r="C12" s="12"/>
      <c r="D12" s="15"/>
      <c r="E12" s="14"/>
      <c r="F12" s="2">
        <f t="shared" si="1"/>
        <v>0</v>
      </c>
      <c r="G12" s="12"/>
      <c r="H12" s="12"/>
    </row>
    <row r="13" spans="1:8" x14ac:dyDescent="0.25">
      <c r="A13" s="12"/>
      <c r="B13" s="12"/>
      <c r="C13" s="12"/>
      <c r="D13" s="15"/>
      <c r="E13" s="14"/>
      <c r="F13" s="2">
        <f t="shared" si="1"/>
        <v>0</v>
      </c>
      <c r="G13" s="12"/>
      <c r="H13" s="12"/>
    </row>
    <row r="14" spans="1:8" x14ac:dyDescent="0.25">
      <c r="A14" s="12"/>
      <c r="B14" s="12"/>
      <c r="C14" s="12"/>
      <c r="D14" s="15"/>
      <c r="E14" s="14"/>
      <c r="F14" s="2">
        <f t="shared" si="1"/>
        <v>0</v>
      </c>
      <c r="G14" s="12"/>
      <c r="H14" s="12"/>
    </row>
    <row r="15" spans="1:8" x14ac:dyDescent="0.25">
      <c r="A15" s="12"/>
      <c r="B15" s="12"/>
      <c r="C15" s="12"/>
      <c r="D15" s="15"/>
      <c r="E15" s="14"/>
      <c r="F15" s="2">
        <f t="shared" si="1"/>
        <v>0</v>
      </c>
      <c r="G15" s="12"/>
      <c r="H15" s="12"/>
    </row>
    <row r="18" spans="1:6" x14ac:dyDescent="0.25">
      <c r="A18" s="1" t="s">
        <v>17</v>
      </c>
    </row>
    <row r="19" spans="1:6" ht="30" x14ac:dyDescent="0.2">
      <c r="A19" s="16">
        <v>30</v>
      </c>
      <c r="B19" s="6" t="s">
        <v>19</v>
      </c>
      <c r="C19" s="17"/>
      <c r="E19" s="5"/>
      <c r="F19" s="1"/>
    </row>
    <row r="20" spans="1:6" x14ac:dyDescent="0.2">
      <c r="A20" s="16">
        <v>10</v>
      </c>
      <c r="B20" s="6" t="s">
        <v>20</v>
      </c>
      <c r="C20" s="7"/>
      <c r="E20" s="5"/>
      <c r="F20" s="1"/>
    </row>
    <row r="21" spans="1:6" x14ac:dyDescent="0.2">
      <c r="C21" s="7"/>
      <c r="E21" s="5"/>
      <c r="F21" s="1"/>
    </row>
    <row r="22" spans="1:6" x14ac:dyDescent="0.2">
      <c r="C22" s="7"/>
      <c r="E22" s="5"/>
      <c r="F22" s="1"/>
    </row>
  </sheetData>
  <sheetProtection password="C8DF" sheet="1" objects="1" scenarios="1" formatCells="0" formatColumns="0" deleteColumns="0" deleteRows="0"/>
  <autoFilter ref="F1:F22" xr:uid="{00000000-0009-0000-0000-000000000000}"/>
  <conditionalFormatting sqref="F23:F1048576 E19:E22 F1:F18">
    <cfRule type="iconSet" priority="5">
      <iconSet iconSet="3Symbols">
        <cfvo type="percent" val="0"/>
        <cfvo type="formula" val="TODAY()+$A$20"/>
        <cfvo type="formula" val="TODAY()+$A$19"/>
      </iconSet>
    </cfRule>
  </conditionalFormatting>
  <conditionalFormatting sqref="D19:XFD21">
    <cfRule type="expression" dxfId="4" priority="9">
      <formula>AND(CELL("Schutz",F15)=0,$J$1=1)</formula>
    </cfRule>
  </conditionalFormatting>
  <conditionalFormatting sqref="C26:XFC26">
    <cfRule type="expression" dxfId="3" priority="11">
      <formula>AND(CELL("Schutz",C22)=0,$J$1=1)</formula>
    </cfRule>
  </conditionalFormatting>
  <conditionalFormatting sqref="A1:H20">
    <cfRule type="expression" dxfId="2" priority="15">
      <formula>AND(CELL("Schutz",B1048572)=0,#REF!=1)</formula>
    </cfRule>
  </conditionalFormatting>
  <conditionalFormatting sqref="C23:XFC24">
    <cfRule type="expression" dxfId="1" priority="18">
      <formula>AND(CELL("Schutz",C20)=0,$J$1=1)</formula>
    </cfRule>
  </conditionalFormatting>
  <conditionalFormatting sqref="C25:XFC25">
    <cfRule type="expression" dxfId="0" priority="20">
      <formula>AND(CELL("Schutz",#REF!)=0,$J$1=1)</formula>
    </cfRule>
  </conditionalFormatting>
  <pageMargins left="0.7" right="0.7" top="0.78740157499999996" bottom="0.78740157499999996" header="0.3" footer="0.3"/>
  <pageSetup paperSize="9" scale="65" fitToHeight="0" orientation="landscape" r:id="rId1"/>
  <headerFooter>
    <oddHeader>&amp;C&amp;"-,Fett"&amp;16Wartungsplan Übersicht&amp;"Terminator Two,Standard"&amp;11
&amp;"Relax,Standard"&amp;18Relax &amp;"Terminator Two,Standard"&amp;20BOCS &amp;"Arial,Standard"&amp;16lounge - bar - cafe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69EF-4D9B-41F5-9073-3BAA4DE33635}">
  <dimension ref="A1"/>
  <sheetViews>
    <sheetView tabSelected="1" workbookViewId="0">
      <selection activeCell="L17" sqref="L1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view="pageLayout" zoomScaleNormal="100" workbookViewId="0">
      <selection activeCell="E16" sqref="E16"/>
    </sheetView>
  </sheetViews>
  <sheetFormatPr baseColWidth="10" defaultColWidth="11.5703125" defaultRowHeight="15" x14ac:dyDescent="0.25"/>
  <cols>
    <col min="1" max="1" width="11.5703125" style="18"/>
    <col min="2" max="2" width="16.5703125" style="18" customWidth="1"/>
    <col min="3" max="3" width="7.140625" style="18" customWidth="1"/>
    <col min="4" max="4" width="9.28515625" style="18" bestFit="1" customWidth="1"/>
    <col min="5" max="5" width="51.7109375" style="18" customWidth="1"/>
    <col min="6" max="16384" width="11.5703125" style="18"/>
  </cols>
  <sheetData>
    <row r="1" spans="1:5" x14ac:dyDescent="0.25">
      <c r="A1" s="22" t="s">
        <v>35</v>
      </c>
    </row>
    <row r="9" spans="1:5" s="24" customFormat="1" ht="21.6" customHeight="1" x14ac:dyDescent="0.25">
      <c r="A9" s="23" t="s">
        <v>36</v>
      </c>
    </row>
    <row r="10" spans="1:5" ht="30" x14ac:dyDescent="0.25">
      <c r="A10" s="19" t="s">
        <v>30</v>
      </c>
      <c r="B10" s="19" t="s">
        <v>31</v>
      </c>
      <c r="C10" s="20" t="s">
        <v>32</v>
      </c>
      <c r="D10" s="20" t="s">
        <v>33</v>
      </c>
      <c r="E10" s="21" t="s">
        <v>34</v>
      </c>
    </row>
    <row r="11" spans="1:5" s="27" customFormat="1" ht="30" customHeight="1" x14ac:dyDescent="0.25">
      <c r="A11" s="26">
        <v>45170</v>
      </c>
      <c r="B11" s="26"/>
      <c r="C11" s="25"/>
      <c r="D11" s="25" t="s">
        <v>37</v>
      </c>
      <c r="E11" s="25"/>
    </row>
    <row r="12" spans="1:5" s="27" customFormat="1" ht="30" customHeight="1" x14ac:dyDescent="0.25">
      <c r="A12" s="26">
        <f>DATE(YEAR(A11)+1+B2,MONTH(A11),DAY(A11))</f>
        <v>45536</v>
      </c>
      <c r="B12" s="26"/>
      <c r="C12" s="25"/>
      <c r="D12" s="25"/>
      <c r="E12" s="25"/>
    </row>
    <row r="13" spans="1:5" s="27" customFormat="1" ht="30" customHeight="1" x14ac:dyDescent="0.25">
      <c r="A13" s="26">
        <f t="shared" ref="A13:A19" si="0">DATE(YEAR(A12)+1+B3,MONTH(A12),DAY(A12))</f>
        <v>45901</v>
      </c>
      <c r="B13" s="26"/>
      <c r="C13" s="25"/>
      <c r="D13" s="25"/>
      <c r="E13" s="25"/>
    </row>
    <row r="14" spans="1:5" s="27" customFormat="1" ht="30" customHeight="1" x14ac:dyDescent="0.25">
      <c r="A14" s="26">
        <f t="shared" si="0"/>
        <v>46266</v>
      </c>
      <c r="B14" s="25"/>
      <c r="C14" s="25"/>
      <c r="D14" s="25"/>
      <c r="E14" s="25"/>
    </row>
    <row r="15" spans="1:5" s="27" customFormat="1" ht="30" customHeight="1" x14ac:dyDescent="0.25">
      <c r="A15" s="26">
        <f t="shared" si="0"/>
        <v>46631</v>
      </c>
      <c r="B15" s="25"/>
      <c r="C15" s="25"/>
      <c r="D15" s="25"/>
      <c r="E15" s="25"/>
    </row>
    <row r="16" spans="1:5" s="27" customFormat="1" ht="30" customHeight="1" x14ac:dyDescent="0.25">
      <c r="A16" s="26">
        <f t="shared" si="0"/>
        <v>46997</v>
      </c>
      <c r="B16" s="25"/>
      <c r="C16" s="25"/>
      <c r="D16" s="25"/>
      <c r="E16" s="25"/>
    </row>
    <row r="17" spans="1:5" s="27" customFormat="1" ht="30" customHeight="1" x14ac:dyDescent="0.25">
      <c r="A17" s="26">
        <f t="shared" si="0"/>
        <v>47362</v>
      </c>
      <c r="B17" s="25"/>
      <c r="C17" s="25"/>
      <c r="D17" s="25"/>
      <c r="E17" s="25"/>
    </row>
    <row r="18" spans="1:5" s="27" customFormat="1" ht="30" customHeight="1" x14ac:dyDescent="0.25">
      <c r="A18" s="26">
        <f t="shared" si="0"/>
        <v>47727</v>
      </c>
      <c r="B18" s="25"/>
      <c r="C18" s="25"/>
      <c r="D18" s="25"/>
      <c r="E18" s="25"/>
    </row>
    <row r="19" spans="1:5" s="27" customFormat="1" ht="30" customHeight="1" x14ac:dyDescent="0.25">
      <c r="A19" s="26">
        <f t="shared" si="0"/>
        <v>48092</v>
      </c>
      <c r="B19" s="25"/>
      <c r="C19" s="25"/>
      <c r="D19" s="25"/>
      <c r="E19" s="25"/>
    </row>
    <row r="20" spans="1:5" s="27" customFormat="1" ht="30" customHeight="1" x14ac:dyDescent="0.25">
      <c r="A20" s="26"/>
      <c r="B20" s="25"/>
      <c r="C20" s="25"/>
      <c r="D20" s="25"/>
      <c r="E20" s="25"/>
    </row>
    <row r="21" spans="1:5" s="27" customFormat="1" ht="30" customHeight="1" x14ac:dyDescent="0.25">
      <c r="A21" s="26"/>
      <c r="B21" s="25"/>
      <c r="C21" s="25"/>
      <c r="D21" s="25"/>
      <c r="E21" s="25"/>
    </row>
    <row r="22" spans="1:5" s="27" customFormat="1" ht="30" customHeight="1" x14ac:dyDescent="0.25">
      <c r="A22" s="26"/>
      <c r="B22" s="25"/>
      <c r="C22" s="25"/>
      <c r="D22" s="25"/>
      <c r="E22" s="25"/>
    </row>
    <row r="23" spans="1:5" s="27" customFormat="1" ht="30" customHeight="1" x14ac:dyDescent="0.25">
      <c r="A23" s="26"/>
      <c r="B23" s="25"/>
      <c r="C23" s="25"/>
      <c r="D23" s="25"/>
      <c r="E23" s="25"/>
    </row>
    <row r="24" spans="1:5" s="27" customFormat="1" ht="30" customHeight="1" x14ac:dyDescent="0.25">
      <c r="A24" s="26"/>
      <c r="B24" s="25"/>
      <c r="C24" s="25"/>
      <c r="D24" s="25"/>
      <c r="E24" s="25"/>
    </row>
    <row r="25" spans="1:5" s="27" customFormat="1" ht="30" customHeight="1" x14ac:dyDescent="0.25">
      <c r="A25" s="26"/>
      <c r="B25" s="25"/>
      <c r="C25" s="25"/>
      <c r="D25" s="25"/>
      <c r="E25" s="25"/>
    </row>
    <row r="26" spans="1:5" s="27" customFormat="1" ht="30" customHeight="1" x14ac:dyDescent="0.25">
      <c r="A26" s="26"/>
      <c r="B26" s="25"/>
      <c r="C26" s="25"/>
      <c r="D26" s="25"/>
      <c r="E26" s="25"/>
    </row>
    <row r="27" spans="1:5" s="27" customFormat="1" ht="30" customHeight="1" x14ac:dyDescent="0.25">
      <c r="A27" s="26"/>
      <c r="B27" s="25"/>
      <c r="C27" s="25"/>
      <c r="D27" s="25"/>
      <c r="E27" s="25"/>
    </row>
  </sheetData>
  <pageMargins left="0.25" right="0.25" top="0.75" bottom="0.75" header="0.3" footer="0.3"/>
  <pageSetup paperSize="9" orientation="portrait" r:id="rId1"/>
  <headerFooter>
    <oddHeader>&amp;CWartungsplan Zuluft (Abluft freiwillig)
&amp;"Relax,Standard"Relax&amp;"-,Standard" &amp;"Terminator Two,Standard"&amp;16BOCS &amp;"-,Standard"&amp;11lounge - bar - cafe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1D45-C105-417D-B8E0-440F30436FFC}">
  <dimension ref="A1"/>
  <sheetViews>
    <sheetView workbookViewId="0">
      <selection activeCell="H27" sqref="H2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CEF4-4665-4144-80A4-D03D74C23C1C}">
  <dimension ref="A1"/>
  <sheetViews>
    <sheetView workbookViewId="0">
      <selection activeCell="I31" sqref="I3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Wartungsplan</vt:lpstr>
      <vt:lpstr>Wichtige Infos</vt:lpstr>
      <vt:lpstr>Zuluftreinigung</vt:lpstr>
      <vt:lpstr>Bescheidauszüge</vt:lpstr>
      <vt:lpstr>Tabelle2</vt:lpstr>
      <vt:lpstr>Wartungsplan!Druckbereich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xxx</cp:lastModifiedBy>
  <cp:lastPrinted>2021-10-17T16:00:42Z</cp:lastPrinted>
  <dcterms:created xsi:type="dcterms:W3CDTF">2010-09-05T01:24:04Z</dcterms:created>
  <dcterms:modified xsi:type="dcterms:W3CDTF">2023-10-08T04:32:04Z</dcterms:modified>
</cp:coreProperties>
</file>